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olagsjuridik\Juriststöd\Styrelsen\230127 o 230207\"/>
    </mc:Choice>
  </mc:AlternateContent>
  <xr:revisionPtr revIDLastSave="0" documentId="13_ncr:1_{0B3EE45B-6472-4166-905D-2458767CAA94}" xr6:coauthVersionLast="47" xr6:coauthVersionMax="47" xr10:uidLastSave="{00000000-0000-0000-0000-000000000000}"/>
  <bookViews>
    <workbookView xWindow="-120" yWindow="-120" windowWidth="24240" windowHeight="13140" xr2:uid="{BA0DEA7F-8780-4FEE-A79D-63A7CCE73BC1}"/>
  </bookViews>
  <sheets>
    <sheet name="Till styrelsen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4" l="1"/>
  <c r="D4" i="4"/>
  <c r="C5" i="4"/>
  <c r="D5" i="4"/>
  <c r="C6" i="4"/>
  <c r="D6" i="4"/>
  <c r="C7" i="4"/>
  <c r="D7" i="4"/>
  <c r="C8" i="4"/>
  <c r="D8" i="4"/>
  <c r="C9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7" i="4"/>
  <c r="C41" i="4"/>
  <c r="D41" i="4"/>
  <c r="D37" i="4" l="1"/>
</calcChain>
</file>

<file path=xl/sharedStrings.xml><?xml version="1.0" encoding="utf-8"?>
<sst xmlns="http://schemas.openxmlformats.org/spreadsheetml/2006/main" count="50" uniqueCount="45">
  <si>
    <t>Utvärderingsfråga</t>
  </si>
  <si>
    <t>Antal svar</t>
  </si>
  <si>
    <t>S:a poäng</t>
  </si>
  <si>
    <t>Arbetsklimatet i styrelsen är bra?</t>
  </si>
  <si>
    <t>Förhållandet mellan styrelseledamöterna präglas av förtroende?</t>
  </si>
  <si>
    <t>Olika styrelseledamöter får komma till tals?</t>
  </si>
  <si>
    <t>Styrelseledamöterna hinner läsa in materialet inför styrelsemötena?</t>
  </si>
  <si>
    <t>Alla styrelseledamöter är väl inlästa på styrelsematerialet?</t>
  </si>
  <si>
    <t>Hur genomförs styrelsens sammanträde – vem styr vilka frågor som är viktiga?</t>
  </si>
  <si>
    <t>Man kan sätta flera kryss</t>
  </si>
  <si>
    <t>VD</t>
  </si>
  <si>
    <t>AU</t>
  </si>
  <si>
    <t>Ordförande</t>
  </si>
  <si>
    <t>Ledamot/
Suppleant</t>
  </si>
  <si>
    <t>Övrig</t>
  </si>
  <si>
    <t>Väsentliga och principiella beslutsärenden prioriteras vid sammanträdena?</t>
  </si>
  <si>
    <t>Förhållandet mellan beslutsärenden och informationsärenden är bra?</t>
  </si>
  <si>
    <t>Styrelsen utnyttjar mötestiden effektivt?</t>
  </si>
  <si>
    <t>Mötesfrekvensen och mötestiden per möte är väl avvägd?</t>
  </si>
  <si>
    <t>Styrelsens och de enskilda styrelseledamöternas förhållande till verkställande direktören och den övriga bolagsledningen är bra?</t>
  </si>
  <si>
    <t>Det är naturligt att ta kontakt med verkställande direktören eller någon annan i bolagsledningen för att få information?</t>
  </si>
  <si>
    <t>Det är naturligt att ta kontakt med någån annan styrelseledamot för att få information?</t>
  </si>
  <si>
    <t>Styrelsens roll och funktion är tydlig i bolaget?</t>
  </si>
  <si>
    <t>Ägarrelationen i övrigt är bra?</t>
  </si>
  <si>
    <t>Styrelsearbetet präglas av ett ansvar mot uppdragsgivarna och ett långsiktigt perspektiv?</t>
  </si>
  <si>
    <t>Styrelsen följer årligen upp hur väl bolaget uppnår sina kort- respektive långsiktiga mål?</t>
  </si>
  <si>
    <t>Den finansiella rapporteringen är av tillräcklig omfattning för att styrelsen skall anses ha en bra insyn i bolagets ekonomiska situation?</t>
  </si>
  <si>
    <t>Styrelsen har varit informerad om de utvecklingsaktiviteterna som pågått under året?</t>
  </si>
  <si>
    <t>Styrelsen ägnar tid åt bolagets strategiarbete?</t>
  </si>
  <si>
    <t xml:space="preserve">Styrelsen håller sig uppdaterad om förändringar och trender som kan påverka bolaget? </t>
  </si>
  <si>
    <t>Styrelsen använder sig av den informationen för att vägleda bolaget?</t>
  </si>
  <si>
    <t>Styrelsen har den kompetens, kunskap och erfarenheten som behövs för att planera och utveckla en strategisk plan för bolaget?</t>
  </si>
  <si>
    <t>Styrelsen har tillräcklig erfarenhet av och kunskap om styrelsearbete?</t>
  </si>
  <si>
    <t>Styrelseledamöterna har tillsammans tillräcklig kompetens i bolagets frågor?</t>
  </si>
  <si>
    <t>Har styrelseutbildning genomförts för nyvalda styrelseledamöter?</t>
  </si>
  <si>
    <t>Har styrelsen utvärderat den verkställande direktörens insats?</t>
  </si>
  <si>
    <t>Betyg</t>
  </si>
  <si>
    <t>Hur behandlar och genomför styrelsen ägarens mål med verksamheten?</t>
  </si>
  <si>
    <t xml:space="preserve">Bolaget lever upp till det kommunala ändamålet? </t>
  </si>
  <si>
    <t>Se fritextsvar i utvärderingsdokument.</t>
  </si>
  <si>
    <t>Om inte styrelseledamöterna bedöms ha tillräcklig kompetens. Hur skall kompetensen tillföras till styrelsen?</t>
  </si>
  <si>
    <t>JA</t>
  </si>
  <si>
    <t>NEJ</t>
  </si>
  <si>
    <t>VET EJ</t>
  </si>
  <si>
    <t>Utvärdering av styrelsens arbete, dec 2022, ord. Ledamöter samt suppleanter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</si>
</sst>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0" fillId="0" borderId="0" xfId="0" applyFont="1"/>
    <xf numFmtId="4" fontId="1" fillId="0" borderId="0" xfId="0" applyNumberFormat="1" applyFont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top" wrapText="1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 applyAlignment="1">
      <alignment horizontal="center" vertical="top" wrapText="1"/>
    </xf>
    <xf numFmtId="9" fontId="3" fillId="0" borderId="11" xfId="0" applyNumberFormat="1" applyFont="1" applyBorder="1"/>
    <xf numFmtId="0" fontId="3" fillId="0" borderId="9" xfId="0" applyFont="1" applyBorder="1"/>
    <xf numFmtId="0" fontId="3" fillId="4" borderId="14" xfId="0" applyFont="1" applyFill="1" applyBorder="1"/>
    <xf numFmtId="0" fontId="3" fillId="3" borderId="14" xfId="0" applyFont="1" applyFill="1" applyBorder="1"/>
    <xf numFmtId="9" fontId="3" fillId="0" borderId="9" xfId="0" applyNumberFormat="1" applyFont="1" applyBorder="1"/>
    <xf numFmtId="9" fontId="3" fillId="0" borderId="14" xfId="0" applyNumberFormat="1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6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/>
    <xf numFmtId="0" fontId="1" fillId="2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9" fontId="3" fillId="0" borderId="4" xfId="0" applyNumberFormat="1" applyFont="1" applyBorder="1"/>
    <xf numFmtId="0" fontId="3" fillId="0" borderId="12" xfId="0" applyFont="1" applyBorder="1" applyAlignment="1">
      <alignment horizontal="center" vertical="center"/>
    </xf>
    <xf numFmtId="0" fontId="0" fillId="0" borderId="0" xfId="0" applyAlignment="1"/>
    <xf numFmtId="0" fontId="3" fillId="0" borderId="2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B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</sheetNames>
    <sheetDataSet>
      <sheetData sheetId="0"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D4">
            <v>5</v>
          </cell>
          <cell r="E4">
            <v>6</v>
          </cell>
        </row>
        <row r="5">
          <cell r="D5">
            <v>7</v>
          </cell>
          <cell r="E5">
            <v>4</v>
          </cell>
        </row>
        <row r="6">
          <cell r="D6">
            <v>6</v>
          </cell>
          <cell r="E6">
            <v>5</v>
          </cell>
        </row>
        <row r="7">
          <cell r="C7">
            <v>1</v>
          </cell>
          <cell r="D7">
            <v>3</v>
          </cell>
          <cell r="E7">
            <v>7</v>
          </cell>
        </row>
        <row r="8">
          <cell r="C8">
            <v>3</v>
          </cell>
          <cell r="D8">
            <v>6</v>
          </cell>
          <cell r="E8">
            <v>2</v>
          </cell>
        </row>
        <row r="9">
          <cell r="A9" t="str">
            <v>Man kan sätta flera kryss</v>
          </cell>
        </row>
        <row r="15">
          <cell r="D15">
            <v>3</v>
          </cell>
          <cell r="E15">
            <v>8</v>
          </cell>
        </row>
        <row r="16">
          <cell r="D16">
            <v>3</v>
          </cell>
          <cell r="E16">
            <v>8</v>
          </cell>
        </row>
        <row r="17">
          <cell r="D17">
            <v>4</v>
          </cell>
          <cell r="E17">
            <v>7</v>
          </cell>
        </row>
        <row r="18">
          <cell r="C18">
            <v>1</v>
          </cell>
          <cell r="D18">
            <v>7</v>
          </cell>
          <cell r="E18">
            <v>3</v>
          </cell>
        </row>
        <row r="19">
          <cell r="D19">
            <v>2</v>
          </cell>
          <cell r="E19">
            <v>8</v>
          </cell>
          <cell r="F19">
            <v>1</v>
          </cell>
        </row>
        <row r="20">
          <cell r="D20">
            <v>4</v>
          </cell>
          <cell r="E20">
            <v>6</v>
          </cell>
          <cell r="F20">
            <v>1</v>
          </cell>
        </row>
        <row r="21">
          <cell r="B21">
            <v>1</v>
          </cell>
          <cell r="C21">
            <v>1</v>
          </cell>
          <cell r="D21">
            <v>2</v>
          </cell>
          <cell r="E21">
            <v>4</v>
          </cell>
          <cell r="F21">
            <v>3</v>
          </cell>
        </row>
        <row r="22">
          <cell r="C22">
            <v>1</v>
          </cell>
          <cell r="D22">
            <v>4</v>
          </cell>
          <cell r="E22">
            <v>5</v>
          </cell>
          <cell r="F22">
            <v>1</v>
          </cell>
        </row>
        <row r="25">
          <cell r="C25">
            <v>1</v>
          </cell>
          <cell r="D25">
            <v>5</v>
          </cell>
          <cell r="E25">
            <v>4</v>
          </cell>
          <cell r="F25">
            <v>1</v>
          </cell>
        </row>
        <row r="26">
          <cell r="D26">
            <v>5</v>
          </cell>
          <cell r="E26">
            <v>5</v>
          </cell>
          <cell r="F26">
            <v>1</v>
          </cell>
        </row>
        <row r="27">
          <cell r="D27">
            <v>4</v>
          </cell>
          <cell r="E27">
            <v>6</v>
          </cell>
          <cell r="F27">
            <v>1</v>
          </cell>
        </row>
        <row r="28">
          <cell r="D28">
            <v>4</v>
          </cell>
          <cell r="E28">
            <v>7</v>
          </cell>
        </row>
        <row r="29">
          <cell r="D29">
            <v>4</v>
          </cell>
          <cell r="E29">
            <v>7</v>
          </cell>
        </row>
        <row r="30">
          <cell r="C30">
            <v>2</v>
          </cell>
          <cell r="D30">
            <v>3</v>
          </cell>
          <cell r="E30">
            <v>6</v>
          </cell>
        </row>
        <row r="31">
          <cell r="C31">
            <v>3</v>
          </cell>
          <cell r="D31">
            <v>5</v>
          </cell>
          <cell r="E31">
            <v>3</v>
          </cell>
        </row>
        <row r="32">
          <cell r="C32">
            <v>1</v>
          </cell>
          <cell r="D32">
            <v>6</v>
          </cell>
          <cell r="E32">
            <v>3</v>
          </cell>
          <cell r="F32">
            <v>1</v>
          </cell>
        </row>
        <row r="33">
          <cell r="C33">
            <v>1</v>
          </cell>
          <cell r="D33">
            <v>7</v>
          </cell>
          <cell r="E33">
            <v>3</v>
          </cell>
        </row>
        <row r="34">
          <cell r="C34">
            <v>1</v>
          </cell>
          <cell r="D34">
            <v>6</v>
          </cell>
          <cell r="E34">
            <v>4</v>
          </cell>
        </row>
        <row r="35">
          <cell r="D35">
            <v>6</v>
          </cell>
          <cell r="E35">
            <v>5</v>
          </cell>
        </row>
        <row r="37">
          <cell r="A37" t="str">
            <v>Se fritextsvar i utvärderingsdokument.</v>
          </cell>
          <cell r="C37">
            <v>1</v>
          </cell>
          <cell r="E37">
            <v>7</v>
          </cell>
          <cell r="F37">
            <v>2</v>
          </cell>
        </row>
        <row r="38">
          <cell r="E38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231D-D230-4E17-A325-96D8EBD24D16}">
  <dimension ref="A1:R45"/>
  <sheetViews>
    <sheetView tabSelected="1" zoomScale="110" zoomScaleNormal="110" workbookViewId="0">
      <selection activeCell="G46" sqref="G46"/>
    </sheetView>
  </sheetViews>
  <sheetFormatPr defaultColWidth="9.140625" defaultRowHeight="15.75" x14ac:dyDescent="0.25"/>
  <cols>
    <col min="1" max="1" width="3.28515625" style="15" customWidth="1"/>
    <col min="2" max="2" width="43.42578125" style="5" customWidth="1"/>
    <col min="3" max="4" width="9.42578125" style="2" hidden="1" customWidth="1"/>
    <col min="5" max="6" width="9.42578125" style="2" customWidth="1"/>
    <col min="8" max="8" width="22.7109375" customWidth="1"/>
    <col min="12" max="16384" width="9.140625" style="5"/>
  </cols>
  <sheetData>
    <row r="1" spans="1:6" s="2" customFormat="1" ht="16.5" thickBot="1" x14ac:dyDescent="0.3">
      <c r="A1" s="1"/>
      <c r="B1" s="2" t="s">
        <v>44</v>
      </c>
    </row>
    <row r="2" spans="1:6" thickBot="1" x14ac:dyDescent="0.3">
      <c r="A2" s="3"/>
      <c r="B2" s="4" t="s">
        <v>0</v>
      </c>
      <c r="C2" s="5"/>
      <c r="D2" s="5"/>
      <c r="E2" s="6" t="s">
        <v>36</v>
      </c>
      <c r="F2" s="6" t="s">
        <v>36</v>
      </c>
    </row>
    <row r="3" spans="1:6" thickBot="1" x14ac:dyDescent="0.3">
      <c r="A3" s="7"/>
      <c r="B3" s="8"/>
      <c r="C3" s="9" t="s">
        <v>1</v>
      </c>
      <c r="D3" s="9" t="s">
        <v>2</v>
      </c>
      <c r="E3" s="42">
        <v>2022</v>
      </c>
      <c r="F3" s="42">
        <v>2021</v>
      </c>
    </row>
    <row r="4" spans="1:6" s="11" customFormat="1" ht="25.5" customHeight="1" thickBot="1" x14ac:dyDescent="0.3">
      <c r="A4" s="10">
        <v>1</v>
      </c>
      <c r="B4" s="17" t="s">
        <v>3</v>
      </c>
      <c r="C4" s="11">
        <f>SUM([1]Blad1!A4:E4)</f>
        <v>11</v>
      </c>
      <c r="D4" s="11">
        <f>[1]Blad1!$A$3*[1]Blad1!A4+[1]Blad1!$B$3*[1]Blad1!B4+[1]Blad1!$C$3*[1]Blad1!C4+[1]Blad1!$D$3*[1]Blad1!D4+[1]Blad1!$E$3*[1]Blad1!E4</f>
        <v>50</v>
      </c>
      <c r="E4" s="29">
        <v>92</v>
      </c>
      <c r="F4" s="28">
        <v>90</v>
      </c>
    </row>
    <row r="5" spans="1:6" s="11" customFormat="1" ht="38.25" customHeight="1" thickBot="1" x14ac:dyDescent="0.3">
      <c r="A5" s="10">
        <v>2</v>
      </c>
      <c r="B5" s="17" t="s">
        <v>4</v>
      </c>
      <c r="C5" s="11">
        <f>SUM([1]Blad1!A5:E5)</f>
        <v>11</v>
      </c>
      <c r="D5" s="11">
        <f>[1]Blad1!$A$3*[1]Blad1!A5+[1]Blad1!$B$3*[1]Blad1!B5+[1]Blad1!$C$3*[1]Blad1!C5+[1]Blad1!$D$3*[1]Blad1!D5+[1]Blad1!$E$3*[1]Blad1!E5</f>
        <v>48</v>
      </c>
      <c r="E5" s="29">
        <v>96</v>
      </c>
      <c r="F5" s="28">
        <v>88</v>
      </c>
    </row>
    <row r="6" spans="1:6" s="11" customFormat="1" ht="27.75" customHeight="1" thickBot="1" x14ac:dyDescent="0.3">
      <c r="A6" s="10">
        <v>3</v>
      </c>
      <c r="B6" s="17" t="s">
        <v>5</v>
      </c>
      <c r="C6" s="11">
        <f>SUM([1]Blad1!A6:E6)</f>
        <v>11</v>
      </c>
      <c r="D6" s="11">
        <f>[1]Blad1!$A$3*[1]Blad1!A6+[1]Blad1!$B$3*[1]Blad1!B6+[1]Blad1!$C$3*[1]Blad1!C6+[1]Blad1!$D$3*[1]Blad1!D6+[1]Blad1!$E$3*[1]Blad1!E6</f>
        <v>49</v>
      </c>
      <c r="E6" s="29">
        <v>95</v>
      </c>
      <c r="F6" s="28">
        <v>92</v>
      </c>
    </row>
    <row r="7" spans="1:6" s="11" customFormat="1" ht="30.75" thickBot="1" x14ac:dyDescent="0.3">
      <c r="A7" s="10">
        <v>4</v>
      </c>
      <c r="B7" s="17" t="s">
        <v>6</v>
      </c>
      <c r="C7" s="11">
        <f>SUM([1]Blad1!A7:E7)</f>
        <v>11</v>
      </c>
      <c r="D7" s="11">
        <f>[1]Blad1!$A$3*[1]Blad1!A7+[1]Blad1!$B$3*[1]Blad1!B7+[1]Blad1!$C$3*[1]Blad1!C7+[1]Blad1!$D$3*[1]Blad1!D7+[1]Blad1!$E$3*[1]Blad1!E7</f>
        <v>50</v>
      </c>
      <c r="E7" s="29">
        <v>92</v>
      </c>
      <c r="F7" s="28">
        <v>88</v>
      </c>
    </row>
    <row r="8" spans="1:6" s="11" customFormat="1" ht="30.75" thickBot="1" x14ac:dyDescent="0.3">
      <c r="A8" s="10">
        <v>5</v>
      </c>
      <c r="B8" s="17" t="s">
        <v>7</v>
      </c>
      <c r="C8" s="11">
        <f>SUM([1]Blad1!A8:E8)</f>
        <v>11</v>
      </c>
      <c r="D8" s="11">
        <f>[1]Blad1!$A$3*[1]Blad1!A8+[1]Blad1!$B$3*[1]Blad1!B8+[1]Blad1!$C$3*[1]Blad1!C8+[1]Blad1!$D$3*[1]Blad1!D8+[1]Blad1!$E$3*[1]Blad1!E8</f>
        <v>43</v>
      </c>
      <c r="E8" s="28">
        <v>84</v>
      </c>
      <c r="F8" s="29">
        <v>86</v>
      </c>
    </row>
    <row r="9" spans="1:6" s="11" customFormat="1" ht="30.75" thickBot="1" x14ac:dyDescent="0.3">
      <c r="A9" s="10">
        <v>6</v>
      </c>
      <c r="B9" s="17" t="s">
        <v>8</v>
      </c>
      <c r="C9" s="11">
        <f>SUM([1]Blad1!A9:E9)</f>
        <v>0</v>
      </c>
      <c r="E9" s="12" t="s">
        <v>9</v>
      </c>
      <c r="F9" s="12" t="s">
        <v>9</v>
      </c>
    </row>
    <row r="10" spans="1:6" s="11" customFormat="1" thickBot="1" x14ac:dyDescent="0.3">
      <c r="A10" s="10"/>
      <c r="B10" s="13" t="s">
        <v>10</v>
      </c>
      <c r="E10" s="26">
        <v>0.61</v>
      </c>
      <c r="F10" s="26">
        <v>0.75</v>
      </c>
    </row>
    <row r="11" spans="1:6" s="11" customFormat="1" thickBot="1" x14ac:dyDescent="0.3">
      <c r="A11" s="10"/>
      <c r="B11" s="13" t="s">
        <v>11</v>
      </c>
      <c r="E11" s="26">
        <v>0.3</v>
      </c>
      <c r="F11" s="26">
        <v>0.5</v>
      </c>
    </row>
    <row r="12" spans="1:6" s="11" customFormat="1" thickBot="1" x14ac:dyDescent="0.3">
      <c r="A12" s="10"/>
      <c r="B12" s="13" t="s">
        <v>12</v>
      </c>
      <c r="E12" s="26">
        <v>0.76</v>
      </c>
      <c r="F12" s="26">
        <v>0.75</v>
      </c>
    </row>
    <row r="13" spans="1:6" s="11" customFormat="1" ht="23.25" thickBot="1" x14ac:dyDescent="0.3">
      <c r="A13" s="10"/>
      <c r="B13" s="13" t="s">
        <v>13</v>
      </c>
      <c r="E13" s="26">
        <v>7.0000000000000007E-2</v>
      </c>
      <c r="F13" s="26">
        <v>0.17</v>
      </c>
    </row>
    <row r="14" spans="1:6" s="11" customFormat="1" thickBot="1" x14ac:dyDescent="0.3">
      <c r="A14" s="10"/>
      <c r="B14" s="13" t="s">
        <v>14</v>
      </c>
      <c r="E14" s="27">
        <v>0</v>
      </c>
      <c r="F14" s="27">
        <v>0</v>
      </c>
    </row>
    <row r="15" spans="1:6" s="11" customFormat="1" ht="30.75" thickBot="1" x14ac:dyDescent="0.3">
      <c r="A15" s="10">
        <v>7</v>
      </c>
      <c r="B15" s="17" t="s">
        <v>15</v>
      </c>
      <c r="C15" s="11">
        <f>SUM([1]Blad1!A15:E15)</f>
        <v>11</v>
      </c>
      <c r="D15" s="11">
        <f>[1]Blad1!$A$3*[1]Blad1!A15+[1]Blad1!$B$3*[1]Blad1!B15+[1]Blad1!$C$3*[1]Blad1!C15+[1]Blad1!$D$3*[1]Blad1!D15+[1]Blad1!$E$3*[1]Blad1!E15</f>
        <v>52</v>
      </c>
      <c r="E15" s="29">
        <v>95</v>
      </c>
      <c r="F15" s="28">
        <v>90</v>
      </c>
    </row>
    <row r="16" spans="1:6" s="11" customFormat="1" ht="30.75" thickBot="1" x14ac:dyDescent="0.3">
      <c r="A16" s="10">
        <v>8</v>
      </c>
      <c r="B16" s="17" t="s">
        <v>16</v>
      </c>
      <c r="C16" s="11">
        <f>SUM([1]Blad1!A16:E16)</f>
        <v>11</v>
      </c>
      <c r="D16" s="11">
        <f>[1]Blad1!$A$3*[1]Blad1!A16+[1]Blad1!$B$3*[1]Blad1!B16+[1]Blad1!$C$3*[1]Blad1!C16+[1]Blad1!$D$3*[1]Blad1!D16+[1]Blad1!$E$3*[1]Blad1!E16</f>
        <v>52</v>
      </c>
      <c r="E16" s="29">
        <v>95</v>
      </c>
      <c r="F16" s="28">
        <v>89</v>
      </c>
    </row>
    <row r="17" spans="1:18" s="11" customFormat="1" thickBot="1" x14ac:dyDescent="0.3">
      <c r="A17" s="10">
        <v>9</v>
      </c>
      <c r="B17" s="17" t="s">
        <v>17</v>
      </c>
      <c r="C17" s="11">
        <f>SUM([1]Blad1!A17:E17)</f>
        <v>11</v>
      </c>
      <c r="D17" s="11">
        <f>[1]Blad1!$A$3*[1]Blad1!A17+[1]Blad1!$B$3*[1]Blad1!B17+[1]Blad1!$C$3*[1]Blad1!C17+[1]Blad1!$D$3*[1]Blad1!D17+[1]Blad1!$E$3*[1]Blad1!E17</f>
        <v>51</v>
      </c>
      <c r="E17" s="29">
        <v>92</v>
      </c>
      <c r="F17" s="29">
        <v>92</v>
      </c>
    </row>
    <row r="18" spans="1:18" s="11" customFormat="1" ht="30.75" thickBot="1" x14ac:dyDescent="0.3">
      <c r="A18" s="10">
        <v>10</v>
      </c>
      <c r="B18" s="17" t="s">
        <v>18</v>
      </c>
      <c r="C18" s="11">
        <f>SUM([1]Blad1!A18:E18)</f>
        <v>11</v>
      </c>
      <c r="D18" s="11">
        <f>[1]Blad1!$A$3*[1]Blad1!A18+[1]Blad1!$B$3*[1]Blad1!B18+[1]Blad1!$C$3*[1]Blad1!C18+[1]Blad1!$D$3*[1]Blad1!D18+[1]Blad1!$E$3*[1]Blad1!E18</f>
        <v>46</v>
      </c>
      <c r="E18" s="29">
        <v>93</v>
      </c>
      <c r="F18" s="28">
        <v>87</v>
      </c>
    </row>
    <row r="19" spans="1:18" s="11" customFormat="1" ht="60.75" thickBot="1" x14ac:dyDescent="0.3">
      <c r="A19" s="10">
        <v>11</v>
      </c>
      <c r="B19" s="17" t="s">
        <v>19</v>
      </c>
      <c r="C19" s="11">
        <f>SUM([1]Blad1!A19:F19)</f>
        <v>11</v>
      </c>
      <c r="D19" s="11">
        <f>[1]Blad1!$A$3*[1]Blad1!A19+[1]Blad1!$B$3*[1]Blad1!B19+[1]Blad1!$C$3*[1]Blad1!C19+[1]Blad1!$D$3*[1]Blad1!D19+[1]Blad1!$E$3*[1]Blad1!E19</f>
        <v>48</v>
      </c>
      <c r="E19" s="28">
        <v>94</v>
      </c>
      <c r="F19" s="29">
        <v>95</v>
      </c>
    </row>
    <row r="20" spans="1:18" s="11" customFormat="1" ht="45.75" thickBot="1" x14ac:dyDescent="0.3">
      <c r="A20" s="10">
        <v>12</v>
      </c>
      <c r="B20" s="17" t="s">
        <v>20</v>
      </c>
      <c r="C20" s="11">
        <f>SUM([1]Blad1!A20:F20)</f>
        <v>11</v>
      </c>
      <c r="D20" s="11">
        <f>[1]Blad1!$A$3*[1]Blad1!A20+[1]Blad1!$B$3*[1]Blad1!B20+[1]Blad1!$C$3*[1]Blad1!C20+[1]Blad1!$D$3*[1]Blad1!D20+[1]Blad1!$E$3*[1]Blad1!E20</f>
        <v>46</v>
      </c>
      <c r="E20" s="29">
        <v>92</v>
      </c>
      <c r="F20" s="28">
        <v>88</v>
      </c>
    </row>
    <row r="21" spans="1:18" s="11" customFormat="1" ht="30.75" thickBot="1" x14ac:dyDescent="0.3">
      <c r="A21" s="16">
        <v>13</v>
      </c>
      <c r="B21" s="17" t="s">
        <v>21</v>
      </c>
      <c r="C21" s="11">
        <f>SUM([1]Blad1!A21:F21)</f>
        <v>11</v>
      </c>
      <c r="D21" s="11">
        <f>[1]Blad1!$A$3*[1]Blad1!A21+[1]Blad1!$B$3*[1]Blad1!B21+[1]Blad1!$C$3*[1]Blad1!C21+[1]Blad1!$D$3*[1]Blad1!D21+[1]Blad1!$E$3*[1]Blad1!E21</f>
        <v>33</v>
      </c>
      <c r="E21" s="28">
        <v>83</v>
      </c>
      <c r="F21" s="29">
        <v>84</v>
      </c>
    </row>
    <row r="22" spans="1:18" s="11" customFormat="1" ht="24.75" customHeight="1" thickBot="1" x14ac:dyDescent="0.3">
      <c r="A22" s="10">
        <v>14</v>
      </c>
      <c r="B22" s="17" t="s">
        <v>22</v>
      </c>
      <c r="C22" s="11">
        <f>SUM([1]Blad1!A22:F22)</f>
        <v>11</v>
      </c>
      <c r="D22" s="11">
        <f>[1]Blad1!$A$3*[1]Blad1!A22+[1]Blad1!$B$3*[1]Blad1!B22+[1]Blad1!$C$3*[1]Blad1!C22+[1]Blad1!$D$3*[1]Blad1!D22+[1]Blad1!$E$3*[1]Blad1!E22</f>
        <v>44</v>
      </c>
      <c r="E22" s="29">
        <v>92</v>
      </c>
      <c r="F22" s="29">
        <v>92</v>
      </c>
      <c r="O22" s="24"/>
      <c r="P22" s="24"/>
      <c r="Q22" s="24"/>
      <c r="R22" s="24"/>
    </row>
    <row r="23" spans="1:18" s="11" customFormat="1" ht="30.75" customHeight="1" thickBot="1" x14ac:dyDescent="0.3">
      <c r="A23" s="10">
        <v>15</v>
      </c>
      <c r="B23" s="17" t="s">
        <v>37</v>
      </c>
      <c r="E23" s="43" t="s">
        <v>39</v>
      </c>
      <c r="G23" s="38"/>
      <c r="I23" s="22"/>
      <c r="J23" s="22"/>
      <c r="K23" s="22"/>
      <c r="L23" s="22"/>
      <c r="M23" s="22"/>
      <c r="N23" s="23"/>
      <c r="O23" s="25"/>
      <c r="P23" s="25"/>
      <c r="Q23" s="25"/>
      <c r="R23" s="25"/>
    </row>
    <row r="24" spans="1:18" s="11" customFormat="1" ht="30.75" thickBot="1" x14ac:dyDescent="0.3">
      <c r="A24" s="10">
        <v>16</v>
      </c>
      <c r="B24" s="20" t="s">
        <v>38</v>
      </c>
      <c r="E24" s="29">
        <v>97</v>
      </c>
      <c r="F24" s="28">
        <v>95</v>
      </c>
      <c r="O24" s="24"/>
      <c r="P24" s="24"/>
      <c r="Q24" s="24"/>
      <c r="R24" s="24"/>
    </row>
    <row r="25" spans="1:18" s="11" customFormat="1" thickBot="1" x14ac:dyDescent="0.3">
      <c r="A25" s="10">
        <v>17</v>
      </c>
      <c r="B25" s="17" t="s">
        <v>23</v>
      </c>
      <c r="C25" s="11">
        <f>SUM([1]Blad1!A25:F25)</f>
        <v>11</v>
      </c>
      <c r="D25" s="11">
        <f>[1]Blad1!$A$3*[1]Blad1!A25+[1]Blad1!$B$3*[1]Blad1!B25+[1]Blad1!$C$3*[1]Blad1!C25+[1]Blad1!$D$3*[1]Blad1!D25+[1]Blad1!$E$3*[1]Blad1!E25</f>
        <v>43</v>
      </c>
      <c r="E25" s="28">
        <v>89</v>
      </c>
      <c r="F25" s="29">
        <v>92</v>
      </c>
    </row>
    <row r="26" spans="1:18" s="11" customFormat="1" ht="45.75" thickBot="1" x14ac:dyDescent="0.3">
      <c r="A26" s="10">
        <v>18</v>
      </c>
      <c r="B26" s="17" t="s">
        <v>24</v>
      </c>
      <c r="C26" s="11">
        <f>SUM([1]Blad1!A26:F26)</f>
        <v>11</v>
      </c>
      <c r="D26" s="11">
        <f>[1]Blad1!$A$3*[1]Blad1!A26+[1]Blad1!$B$3*[1]Blad1!B26+[1]Blad1!$C$3*[1]Blad1!C26+[1]Blad1!$D$3*[1]Blad1!D26+[1]Blad1!$E$3*[1]Blad1!E26</f>
        <v>45</v>
      </c>
      <c r="E26" s="29">
        <v>95</v>
      </c>
      <c r="F26" s="29">
        <v>95</v>
      </c>
      <c r="N26" s="45"/>
      <c r="O26" s="46"/>
      <c r="P26" s="46"/>
      <c r="Q26" s="46"/>
    </row>
    <row r="27" spans="1:18" s="11" customFormat="1" ht="30.75" thickBot="1" x14ac:dyDescent="0.3">
      <c r="A27" s="10">
        <v>19</v>
      </c>
      <c r="B27" s="17" t="s">
        <v>25</v>
      </c>
      <c r="C27" s="11">
        <f>SUM([1]Blad1!A27:F27)</f>
        <v>11</v>
      </c>
      <c r="D27" s="11">
        <f>[1]Blad1!$A$3*[1]Blad1!A27+[1]Blad1!$B$3*[1]Blad1!B27+[1]Blad1!$C$3*[1]Blad1!C27+[1]Blad1!$D$3*[1]Blad1!D27+[1]Blad1!$E$3*[1]Blad1!E27</f>
        <v>46</v>
      </c>
      <c r="E27" s="29">
        <v>96</v>
      </c>
      <c r="F27" s="28">
        <v>93</v>
      </c>
    </row>
    <row r="28" spans="1:18" s="11" customFormat="1" ht="45.75" thickBot="1" x14ac:dyDescent="0.3">
      <c r="A28" s="10">
        <v>20</v>
      </c>
      <c r="B28" s="17" t="s">
        <v>26</v>
      </c>
      <c r="C28" s="11">
        <f>SUM([1]Blad1!A28:E28)</f>
        <v>11</v>
      </c>
      <c r="D28" s="11">
        <f>[1]Blad1!$A$3*[1]Blad1!A28+[1]Blad1!$B$3*[1]Blad1!B28+[1]Blad1!$C$3*[1]Blad1!C28+[1]Blad1!$D$3*[1]Blad1!D28+[1]Blad1!$E$3*[1]Blad1!E28</f>
        <v>51</v>
      </c>
      <c r="E28" s="29">
        <v>94</v>
      </c>
      <c r="F28" s="29">
        <v>94</v>
      </c>
    </row>
    <row r="29" spans="1:18" s="11" customFormat="1" ht="45.75" thickBot="1" x14ac:dyDescent="0.3">
      <c r="A29" s="10">
        <v>21</v>
      </c>
      <c r="B29" s="14" t="s">
        <v>27</v>
      </c>
      <c r="C29" s="11">
        <f>SUM([1]Blad1!A29:E29)</f>
        <v>11</v>
      </c>
      <c r="D29" s="11">
        <f>[1]Blad1!$A$3*[1]Blad1!A29+[1]Blad1!$B$3*[1]Blad1!B29+[1]Blad1!$C$3*[1]Blad1!C29+[1]Blad1!$D$3*[1]Blad1!D29+[1]Blad1!$E$3*[1]Blad1!E29</f>
        <v>51</v>
      </c>
      <c r="E29" s="29">
        <v>96</v>
      </c>
      <c r="F29" s="28">
        <v>93</v>
      </c>
    </row>
    <row r="30" spans="1:18" s="11" customFormat="1" thickBot="1" x14ac:dyDescent="0.3">
      <c r="A30" s="10">
        <v>22</v>
      </c>
      <c r="B30" s="17" t="s">
        <v>28</v>
      </c>
      <c r="C30" s="11">
        <f>SUM([1]Blad1!A30:E30)</f>
        <v>11</v>
      </c>
      <c r="D30" s="11">
        <f>[1]Blad1!$A$3*[1]Blad1!A30+[1]Blad1!$B$3*[1]Blad1!B30+[1]Blad1!$C$3*[1]Blad1!C30+[1]Blad1!$D$3*[1]Blad1!D30+[1]Blad1!$E$3*[1]Blad1!E30</f>
        <v>48</v>
      </c>
      <c r="E30" s="29">
        <v>95</v>
      </c>
      <c r="F30" s="28">
        <v>93</v>
      </c>
    </row>
    <row r="31" spans="1:18" s="11" customFormat="1" ht="45.75" thickBot="1" x14ac:dyDescent="0.3">
      <c r="A31" s="10">
        <v>23</v>
      </c>
      <c r="B31" s="14" t="s">
        <v>29</v>
      </c>
      <c r="C31" s="11">
        <f>SUM([1]Blad1!A31:E31)</f>
        <v>11</v>
      </c>
      <c r="D31" s="11">
        <f>[1]Blad1!$A$3*[1]Blad1!A31+[1]Blad1!$B$3*[1]Blad1!B31+[1]Blad1!$C$3*[1]Blad1!C31+[1]Blad1!$D$3*[1]Blad1!D31+[1]Blad1!$E$3*[1]Blad1!E31</f>
        <v>44</v>
      </c>
      <c r="E31" s="28">
        <v>90</v>
      </c>
      <c r="F31" s="29">
        <v>91</v>
      </c>
    </row>
    <row r="32" spans="1:18" s="11" customFormat="1" ht="30.75" thickBot="1" x14ac:dyDescent="0.3">
      <c r="A32" s="10">
        <v>24</v>
      </c>
      <c r="B32" s="17" t="s">
        <v>30</v>
      </c>
      <c r="C32" s="11">
        <f>SUM([1]Blad1!A32:F32)</f>
        <v>11</v>
      </c>
      <c r="D32" s="11">
        <f>[1]Blad1!$A$3*[1]Blad1!A32+[1]Blad1!$B$3*[1]Blad1!B32+[1]Blad1!$C$3*[1]Blad1!C32+[1]Blad1!$D$3*[1]Blad1!D32+[1]Blad1!$E$3*[1]Blad1!E32</f>
        <v>42</v>
      </c>
      <c r="E32" s="28">
        <v>91</v>
      </c>
      <c r="F32" s="29">
        <v>92</v>
      </c>
    </row>
    <row r="33" spans="1:18" s="11" customFormat="1" ht="45.75" thickBot="1" x14ac:dyDescent="0.3">
      <c r="A33" s="10">
        <v>25</v>
      </c>
      <c r="B33" s="17" t="s">
        <v>31</v>
      </c>
      <c r="C33" s="11">
        <f>SUM([1]Blad1!A33:E33)</f>
        <v>11</v>
      </c>
      <c r="D33" s="11">
        <f>[1]Blad1!$A$3*[1]Blad1!A33+[1]Blad1!$B$3*[1]Blad1!B33+[1]Blad1!$C$3*[1]Blad1!C33+[1]Blad1!$D$3*[1]Blad1!D33+[1]Blad1!$E$3*[1]Blad1!E33</f>
        <v>46</v>
      </c>
      <c r="E33" s="28">
        <v>84</v>
      </c>
      <c r="F33" s="29">
        <v>88</v>
      </c>
      <c r="N33" s="24"/>
      <c r="O33" s="54"/>
      <c r="P33" s="46"/>
      <c r="Q33" s="46"/>
      <c r="R33" s="46"/>
    </row>
    <row r="34" spans="1:18" s="11" customFormat="1" ht="30.75" thickBot="1" x14ac:dyDescent="0.3">
      <c r="A34" s="10">
        <v>26</v>
      </c>
      <c r="B34" s="17" t="s">
        <v>32</v>
      </c>
      <c r="C34" s="11">
        <f>SUM([1]Blad1!A34:E34)</f>
        <v>11</v>
      </c>
      <c r="D34" s="11">
        <f>[1]Blad1!$A$3*[1]Blad1!A34+[1]Blad1!$B$3*[1]Blad1!B34+[1]Blad1!$C$3*[1]Blad1!C34+[1]Blad1!$D$3*[1]Blad1!D34+[1]Blad1!$E$3*[1]Blad1!E34</f>
        <v>47</v>
      </c>
      <c r="E34" s="28">
        <v>88</v>
      </c>
      <c r="F34" s="29">
        <v>89</v>
      </c>
      <c r="J34" s="41"/>
    </row>
    <row r="35" spans="1:18" s="11" customFormat="1" ht="30.75" thickBot="1" x14ac:dyDescent="0.3">
      <c r="A35" s="10">
        <v>27</v>
      </c>
      <c r="B35" s="17" t="s">
        <v>33</v>
      </c>
      <c r="C35" s="11">
        <f>SUM([1]Blad1!A35:F35)</f>
        <v>11</v>
      </c>
      <c r="D35" s="11">
        <f>[1]Blad1!$A$3*[1]Blad1!A35+[1]Blad1!$B$3*[1]Blad1!B35+[1]Blad1!$C$3*[1]Blad1!C35+[1]Blad1!$D$3*[1]Blad1!D35+[1]Blad1!$E$3*[1]Blad1!E35</f>
        <v>49</v>
      </c>
      <c r="E35" s="29">
        <v>93</v>
      </c>
      <c r="F35" s="28">
        <v>89</v>
      </c>
    </row>
    <row r="36" spans="1:18" s="11" customFormat="1" ht="45" customHeight="1" thickBot="1" x14ac:dyDescent="0.3">
      <c r="A36" s="10">
        <v>28</v>
      </c>
      <c r="B36" s="17" t="s">
        <v>40</v>
      </c>
      <c r="C36" s="22"/>
      <c r="D36" s="22"/>
      <c r="E36" s="39" t="s">
        <v>39</v>
      </c>
      <c r="G36" s="40"/>
      <c r="I36" s="23"/>
      <c r="J36" s="54"/>
      <c r="K36" s="46"/>
      <c r="L36" s="46"/>
      <c r="M36" s="46"/>
      <c r="N36" s="23"/>
    </row>
    <row r="37" spans="1:18" s="11" customFormat="1" ht="30.75" thickBot="1" x14ac:dyDescent="0.3">
      <c r="A37" s="18">
        <v>29</v>
      </c>
      <c r="B37" s="19" t="s">
        <v>34</v>
      </c>
      <c r="C37" s="21">
        <f>SUM([1]Blad1!A37:F37)</f>
        <v>10</v>
      </c>
      <c r="D37" s="21" t="e">
        <f>[1]Blad1!$A$3*[1]Blad1!A37+[1]Blad1!$B$3*[1]Blad1!B37+[1]Blad1!$C$3*[1]Blad1!C37+[1]Blad1!$D$3*[1]Blad1!D37+[1]Blad1!$E$3*[1]Blad1!E37</f>
        <v>#VALUE!</v>
      </c>
      <c r="G37" s="22"/>
      <c r="H37" s="22"/>
      <c r="I37" s="22"/>
      <c r="J37" s="22"/>
      <c r="K37" s="22"/>
    </row>
    <row r="38" spans="1:18" s="11" customFormat="1" thickBot="1" x14ac:dyDescent="0.3">
      <c r="A38" s="32"/>
      <c r="B38" s="33" t="s">
        <v>41</v>
      </c>
      <c r="E38" s="31">
        <v>0.76</v>
      </c>
      <c r="F38" s="31">
        <v>0.75</v>
      </c>
    </row>
    <row r="39" spans="1:18" s="11" customFormat="1" thickBot="1" x14ac:dyDescent="0.3">
      <c r="A39" s="34"/>
      <c r="B39" s="35" t="s">
        <v>42</v>
      </c>
      <c r="E39" s="31">
        <v>0</v>
      </c>
      <c r="F39" s="31">
        <v>0</v>
      </c>
    </row>
    <row r="40" spans="1:18" s="11" customFormat="1" thickBot="1" x14ac:dyDescent="0.3">
      <c r="A40" s="36"/>
      <c r="B40" s="37" t="s">
        <v>43</v>
      </c>
      <c r="E40" s="30">
        <v>0.23</v>
      </c>
      <c r="F40" s="44">
        <v>0.25</v>
      </c>
    </row>
    <row r="41" spans="1:18" s="11" customFormat="1" ht="15" customHeight="1" x14ac:dyDescent="0.25">
      <c r="A41" s="50">
        <v>30</v>
      </c>
      <c r="B41" s="52" t="s">
        <v>35</v>
      </c>
      <c r="C41" s="11">
        <f>SUM([1]Blad1!A38:F38)</f>
        <v>9</v>
      </c>
      <c r="D41" s="11">
        <f>[1]Blad1!$A$3*[1]Blad1!A38+[1]Blad1!$B$3*[1]Blad1!B38+[1]Blad1!$C$3*[1]Blad1!C38+[1]Blad1!$D$3*[1]Blad1!D38+[1]Blad1!$E$3*[1]Blad1!E38</f>
        <v>45</v>
      </c>
      <c r="E41" s="48"/>
      <c r="F41" s="47"/>
    </row>
    <row r="42" spans="1:18" s="11" customFormat="1" ht="15" customHeight="1" x14ac:dyDescent="0.25">
      <c r="A42" s="50"/>
      <c r="B42" s="52"/>
      <c r="E42" s="48"/>
      <c r="F42" s="48"/>
    </row>
    <row r="43" spans="1:18" s="11" customFormat="1" ht="15.75" customHeight="1" thickBot="1" x14ac:dyDescent="0.3">
      <c r="A43" s="51"/>
      <c r="B43" s="53"/>
      <c r="E43" s="48"/>
      <c r="F43" s="49"/>
    </row>
    <row r="44" spans="1:18" s="11" customFormat="1" thickBot="1" x14ac:dyDescent="0.3">
      <c r="A44" s="10"/>
      <c r="B44" s="20" t="s">
        <v>41</v>
      </c>
      <c r="E44" s="31">
        <v>1</v>
      </c>
      <c r="F44" s="30">
        <v>1</v>
      </c>
    </row>
    <row r="45" spans="1:18" s="11" customFormat="1" thickBot="1" x14ac:dyDescent="0.3">
      <c r="A45" s="10"/>
      <c r="B45" s="20" t="s">
        <v>42</v>
      </c>
      <c r="E45" s="30">
        <v>0</v>
      </c>
      <c r="F45" s="30">
        <v>0</v>
      </c>
    </row>
  </sheetData>
  <mergeCells count="7">
    <mergeCell ref="N26:Q26"/>
    <mergeCell ref="F41:F43"/>
    <mergeCell ref="E41:E43"/>
    <mergeCell ref="A41:A43"/>
    <mergeCell ref="B41:B43"/>
    <mergeCell ref="J36:M36"/>
    <mergeCell ref="O33:R33"/>
  </mergeCells>
  <pageMargins left="0.11811023622047245" right="0.11811023622047245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Till styrelsen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rvgkah</dc:creator>
  <cp:lastModifiedBy>Karin Hjärn</cp:lastModifiedBy>
  <cp:lastPrinted>2020-01-17T12:56:59Z</cp:lastPrinted>
  <dcterms:created xsi:type="dcterms:W3CDTF">2020-01-08T07:41:27Z</dcterms:created>
  <dcterms:modified xsi:type="dcterms:W3CDTF">2023-01-20T07:19:03Z</dcterms:modified>
</cp:coreProperties>
</file>